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TRANSFER WORKSHEETS\"/>
    </mc:Choice>
  </mc:AlternateContent>
  <xr:revisionPtr revIDLastSave="0" documentId="13_ncr:1_{607AECE5-9975-4C7C-A6DC-5C3BCBA46490}" xr6:coauthVersionLast="47" xr6:coauthVersionMax="47" xr10:uidLastSave="{00000000-0000-0000-0000-000000000000}"/>
  <bookViews>
    <workbookView xWindow="12810" yWindow="3375" windowWidth="18930" windowHeight="161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 l="1"/>
  <c r="B6" i="1" s="1"/>
  <c r="B10" i="1" l="1"/>
  <c r="B11" i="1" s="1"/>
  <c r="B12" i="1" s="1"/>
  <c r="B15" i="1" s="1"/>
  <c r="B16" i="1" s="1"/>
  <c r="B19" i="1" s="1"/>
  <c r="B18" i="1"/>
  <c r="B22" i="1" l="1"/>
</calcChain>
</file>

<file path=xl/sharedStrings.xml><?xml version="1.0" encoding="utf-8"?>
<sst xmlns="http://schemas.openxmlformats.org/spreadsheetml/2006/main" count="38" uniqueCount="33">
  <si>
    <t>Lien Amount</t>
  </si>
  <si>
    <t>3 Years Interest</t>
  </si>
  <si>
    <t>Amount Needed For Bond</t>
  </si>
  <si>
    <t>(Round to nearest hundred)</t>
  </si>
  <si>
    <t>Subtract $500.00</t>
  </si>
  <si>
    <t>First $500.00</t>
  </si>
  <si>
    <t>Remainder of Registry</t>
  </si>
  <si>
    <t>Total Registry Fee</t>
  </si>
  <si>
    <t>Lien Amount, Int &amp; Court</t>
  </si>
  <si>
    <t>Registry Fee</t>
  </si>
  <si>
    <t>(if over $4,000 court cost is 25% of Lien Amount)</t>
  </si>
  <si>
    <t>For Lien to Bond</t>
  </si>
  <si>
    <t>Court Cost ($1,000.00)</t>
  </si>
  <si>
    <t>CONTACT PERSON (for addtl info):</t>
  </si>
  <si>
    <t>PARTY PUTTING UP BOND or DEPOSITING CASH:</t>
  </si>
  <si>
    <t>CLAIM OF LIEN</t>
  </si>
  <si>
    <t>PG:</t>
  </si>
  <si>
    <r>
      <t xml:space="preserve">Total </t>
    </r>
    <r>
      <rPr>
        <b/>
        <sz val="14"/>
        <rFont val="Century Gothic"/>
        <family val="2"/>
      </rPr>
      <t>Cash</t>
    </r>
    <r>
      <rPr>
        <sz val="14"/>
        <rFont val="Century Gothic"/>
        <family val="2"/>
      </rPr>
      <t xml:space="preserve"> Needed:</t>
    </r>
  </si>
  <si>
    <t>Recording Fees**</t>
  </si>
  <si>
    <r>
      <t xml:space="preserve">Amount Needed For </t>
    </r>
    <r>
      <rPr>
        <b/>
        <sz val="14"/>
        <rFont val="Century Gothic"/>
        <family val="2"/>
      </rPr>
      <t>Bond</t>
    </r>
    <r>
      <rPr>
        <sz val="14"/>
        <rFont val="Century Gothic"/>
        <family val="2"/>
      </rPr>
      <t>*</t>
    </r>
  </si>
  <si>
    <t>For Lien to Cash</t>
  </si>
  <si>
    <t>(email)</t>
  </si>
  <si>
    <t>(phone)</t>
  </si>
  <si>
    <t>(name)</t>
  </si>
  <si>
    <t>(address)</t>
  </si>
  <si>
    <t>[this is the only party allowed to request funds back]</t>
  </si>
  <si>
    <t>LIENOR NAME &amp; ADDRESS:</t>
  </si>
  <si>
    <t xml:space="preserve">BOOK: </t>
  </si>
  <si>
    <t>[party whom transfer is being sent to]</t>
  </si>
  <si>
    <t>BOND</t>
  </si>
  <si>
    <t>CASH</t>
  </si>
  <si>
    <t>PLEASE CALL AHEAD FOR ADDITIONAL FEES,</t>
  </si>
  <si>
    <t>CLERK'S RECORDING DEPARTMENT 239-252-2646.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</si>
</sst>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3" fillId="0" borderId="0" xfId="0" applyFont="1" applyProtection="1"/>
    <xf numFmtId="164" fontId="0" fillId="0" borderId="0" xfId="0" applyNumberFormat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2" fillId="0" borderId="0" xfId="0" applyNumberFormat="1" applyFont="1" applyFill="1" applyProtection="1"/>
    <xf numFmtId="0" fontId="5" fillId="0" borderId="0" xfId="0" applyFont="1" applyAlignment="1" applyProtection="1">
      <alignment horizontal="right"/>
    </xf>
    <xf numFmtId="164" fontId="3" fillId="0" borderId="0" xfId="0" applyNumberFormat="1" applyFont="1" applyProtection="1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0" fontId="3" fillId="0" borderId="0" xfId="0" applyFont="1" applyFill="1" applyBorder="1" applyProtection="1"/>
    <xf numFmtId="164" fontId="2" fillId="2" borderId="0" xfId="0" applyNumberFormat="1" applyFont="1" applyFill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E9" sqref="E9:H9"/>
    </sheetView>
  </sheetViews>
  <sheetFormatPr defaultRowHeight="12.75" x14ac:dyDescent="0.2"/>
  <cols>
    <col min="1" max="1" width="39" customWidth="1"/>
    <col min="2" max="2" width="21" style="1" customWidth="1"/>
    <col min="3" max="3" width="11.5703125" customWidth="1"/>
    <col min="4" max="7" width="9.42578125" customWidth="1"/>
  </cols>
  <sheetData>
    <row r="1" spans="1:8" ht="18" x14ac:dyDescent="0.25">
      <c r="A1" s="2" t="s">
        <v>11</v>
      </c>
      <c r="B1" s="3"/>
      <c r="C1" s="4"/>
      <c r="D1" s="5" t="s">
        <v>30</v>
      </c>
      <c r="E1" s="16"/>
      <c r="F1" s="5" t="s">
        <v>29</v>
      </c>
      <c r="G1" s="15"/>
      <c r="H1" s="4"/>
    </row>
    <row r="2" spans="1:8" ht="18" x14ac:dyDescent="0.25">
      <c r="A2" s="6" t="s">
        <v>0</v>
      </c>
      <c r="B2" s="14">
        <v>0</v>
      </c>
      <c r="C2" s="4"/>
      <c r="D2" s="4"/>
      <c r="E2" s="4"/>
      <c r="F2" s="4"/>
      <c r="G2" s="4"/>
      <c r="H2" s="4"/>
    </row>
    <row r="3" spans="1:8" ht="18" x14ac:dyDescent="0.25">
      <c r="A3" s="6" t="s">
        <v>1</v>
      </c>
      <c r="B3" s="7">
        <f>ROUND((B2*13.02%),2)</f>
        <v>0</v>
      </c>
      <c r="C3" s="4"/>
      <c r="D3" s="5" t="s">
        <v>15</v>
      </c>
      <c r="E3" s="4"/>
      <c r="F3" s="4"/>
      <c r="G3" s="4"/>
      <c r="H3" s="4"/>
    </row>
    <row r="4" spans="1:8" ht="18" x14ac:dyDescent="0.25">
      <c r="A4" s="6" t="s">
        <v>12</v>
      </c>
      <c r="B4" s="8">
        <f>ROUND(IF(B2&lt;=4000,1000,B2*25%),2)</f>
        <v>1000</v>
      </c>
      <c r="C4" s="4"/>
      <c r="D4" s="9" t="s">
        <v>27</v>
      </c>
      <c r="E4" s="15"/>
      <c r="F4" s="9" t="s">
        <v>16</v>
      </c>
      <c r="G4" s="15"/>
      <c r="H4" s="4"/>
    </row>
    <row r="5" spans="1:8" ht="18" x14ac:dyDescent="0.25">
      <c r="A5" s="6" t="s">
        <v>10</v>
      </c>
      <c r="B5" s="7"/>
      <c r="C5" s="4"/>
      <c r="D5" s="4"/>
      <c r="E5" s="4"/>
      <c r="F5" s="4"/>
      <c r="G5" s="4"/>
      <c r="H5" s="4"/>
    </row>
    <row r="6" spans="1:8" ht="18" x14ac:dyDescent="0.25">
      <c r="A6" s="6" t="s">
        <v>19</v>
      </c>
      <c r="B6" s="10">
        <f>SUM(B2:B5)</f>
        <v>1000</v>
      </c>
      <c r="C6" s="4"/>
      <c r="D6" s="5" t="s">
        <v>13</v>
      </c>
      <c r="E6" s="4"/>
      <c r="F6" s="4"/>
      <c r="G6" s="4"/>
      <c r="H6" s="4"/>
    </row>
    <row r="7" spans="1:8" ht="18" x14ac:dyDescent="0.25">
      <c r="A7" s="11"/>
      <c r="B7" s="12"/>
      <c r="C7" s="4"/>
      <c r="D7" s="9" t="s">
        <v>23</v>
      </c>
      <c r="E7" s="20"/>
      <c r="F7" s="21"/>
      <c r="G7" s="21"/>
      <c r="H7" s="21"/>
    </row>
    <row r="8" spans="1:8" ht="18" x14ac:dyDescent="0.25">
      <c r="A8" s="13" t="s">
        <v>20</v>
      </c>
      <c r="B8" s="7"/>
      <c r="C8" s="4"/>
      <c r="D8" s="9" t="s">
        <v>21</v>
      </c>
      <c r="E8" s="20"/>
      <c r="F8" s="21"/>
      <c r="G8" s="21"/>
      <c r="H8" s="21"/>
    </row>
    <row r="9" spans="1:8" ht="18" x14ac:dyDescent="0.25">
      <c r="A9" s="6"/>
      <c r="B9" s="7"/>
      <c r="C9" s="4"/>
      <c r="D9" s="9" t="s">
        <v>22</v>
      </c>
      <c r="E9" s="20"/>
      <c r="F9" s="21"/>
      <c r="G9" s="21"/>
      <c r="H9" s="21"/>
    </row>
    <row r="10" spans="1:8" ht="18" x14ac:dyDescent="0.25">
      <c r="A10" s="6" t="s">
        <v>2</v>
      </c>
      <c r="B10" s="7">
        <f>SUM(B6:B9)</f>
        <v>1000</v>
      </c>
      <c r="C10" s="4"/>
      <c r="D10" s="9"/>
      <c r="E10" s="4"/>
      <c r="F10" s="4"/>
      <c r="G10" s="4"/>
      <c r="H10" s="4"/>
    </row>
    <row r="11" spans="1:8" ht="18" x14ac:dyDescent="0.25">
      <c r="A11" s="6" t="s">
        <v>4</v>
      </c>
      <c r="B11" s="7">
        <f>B10-500</f>
        <v>500</v>
      </c>
      <c r="C11" s="4"/>
      <c r="D11" s="5" t="s">
        <v>14</v>
      </c>
      <c r="E11" s="4"/>
      <c r="F11" s="4"/>
      <c r="G11" s="4"/>
      <c r="H11" s="4"/>
    </row>
    <row r="12" spans="1:8" ht="18" x14ac:dyDescent="0.25">
      <c r="A12" s="6" t="s">
        <v>3</v>
      </c>
      <c r="B12" s="7">
        <f>ROUNDDOWN(B11,-2)</f>
        <v>500</v>
      </c>
      <c r="C12" s="4"/>
      <c r="D12" s="5" t="s">
        <v>25</v>
      </c>
      <c r="E12" s="4"/>
      <c r="F12" s="4"/>
      <c r="G12" s="4"/>
      <c r="H12" s="4"/>
    </row>
    <row r="13" spans="1:8" ht="18" x14ac:dyDescent="0.25">
      <c r="A13" s="6"/>
      <c r="B13" s="7"/>
      <c r="C13" s="4"/>
      <c r="D13" s="9" t="s">
        <v>23</v>
      </c>
      <c r="E13" s="20"/>
      <c r="F13" s="21"/>
      <c r="G13" s="21"/>
      <c r="H13" s="21"/>
    </row>
    <row r="14" spans="1:8" ht="18" x14ac:dyDescent="0.25">
      <c r="A14" s="6" t="s">
        <v>5</v>
      </c>
      <c r="B14" s="7">
        <v>15</v>
      </c>
      <c r="C14" s="4"/>
      <c r="D14" s="9" t="s">
        <v>24</v>
      </c>
      <c r="E14" s="20"/>
      <c r="F14" s="21"/>
      <c r="G14" s="21"/>
      <c r="H14" s="21"/>
    </row>
    <row r="15" spans="1:8" ht="18" x14ac:dyDescent="0.25">
      <c r="A15" s="6" t="s">
        <v>6</v>
      </c>
      <c r="B15" s="7">
        <f>ROUND((B12*1.5%),2)</f>
        <v>7.5</v>
      </c>
      <c r="C15" s="4"/>
      <c r="D15" s="9" t="s">
        <v>24</v>
      </c>
      <c r="E15" s="20"/>
      <c r="F15" s="21"/>
      <c r="G15" s="21"/>
      <c r="H15" s="21"/>
    </row>
    <row r="16" spans="1:8" ht="18" x14ac:dyDescent="0.25">
      <c r="A16" s="6" t="s">
        <v>7</v>
      </c>
      <c r="B16" s="7">
        <f>B14+B15</f>
        <v>22.5</v>
      </c>
      <c r="C16" s="4"/>
      <c r="D16" s="4"/>
      <c r="E16" s="4"/>
      <c r="F16" s="4"/>
      <c r="G16" s="4"/>
      <c r="H16" s="4"/>
    </row>
    <row r="17" spans="1:8" ht="18" x14ac:dyDescent="0.25">
      <c r="A17" s="6"/>
      <c r="B17" s="7"/>
      <c r="C17" s="4"/>
      <c r="D17" s="5" t="s">
        <v>26</v>
      </c>
      <c r="E17" s="4"/>
      <c r="F17" s="4"/>
      <c r="G17" s="4"/>
      <c r="H17" s="4"/>
    </row>
    <row r="18" spans="1:8" ht="18" x14ac:dyDescent="0.25">
      <c r="A18" s="6" t="s">
        <v>8</v>
      </c>
      <c r="B18" s="10">
        <f>B6</f>
        <v>1000</v>
      </c>
      <c r="C18" s="4"/>
      <c r="D18" s="5" t="s">
        <v>28</v>
      </c>
      <c r="E18" s="4"/>
      <c r="F18" s="4"/>
      <c r="G18" s="4"/>
      <c r="H18" s="4"/>
    </row>
    <row r="19" spans="1:8" ht="18" x14ac:dyDescent="0.25">
      <c r="A19" s="6" t="s">
        <v>9</v>
      </c>
      <c r="B19" s="7">
        <f>B16</f>
        <v>22.5</v>
      </c>
      <c r="C19" s="4"/>
      <c r="D19" s="9" t="s">
        <v>23</v>
      </c>
      <c r="E19" s="20"/>
      <c r="F19" s="21"/>
      <c r="G19" s="21"/>
      <c r="H19" s="21"/>
    </row>
    <row r="20" spans="1:8" ht="18" x14ac:dyDescent="0.25">
      <c r="A20" s="6" t="s">
        <v>18</v>
      </c>
      <c r="B20" s="14"/>
      <c r="C20" s="4"/>
      <c r="D20" s="9" t="s">
        <v>24</v>
      </c>
      <c r="E20" s="18"/>
      <c r="F20" s="19"/>
      <c r="G20" s="19"/>
      <c r="H20" s="19"/>
    </row>
    <row r="21" spans="1:8" ht="18" x14ac:dyDescent="0.25">
      <c r="A21" s="6"/>
      <c r="B21" s="7"/>
      <c r="C21" s="4"/>
      <c r="D21" s="9" t="s">
        <v>24</v>
      </c>
      <c r="E21" s="18"/>
      <c r="F21" s="19"/>
      <c r="G21" s="19"/>
      <c r="H21" s="19"/>
    </row>
    <row r="22" spans="1:8" ht="18" x14ac:dyDescent="0.25">
      <c r="A22" s="6" t="s">
        <v>17</v>
      </c>
      <c r="B22" s="10">
        <f>SUM(B18:B21)</f>
        <v>1022.5</v>
      </c>
      <c r="C22" s="4"/>
      <c r="D22" s="4"/>
      <c r="E22" s="4"/>
      <c r="F22" s="4"/>
      <c r="G22" s="4"/>
      <c r="H22" s="4"/>
    </row>
    <row r="23" spans="1:8" ht="18" x14ac:dyDescent="0.25">
      <c r="A23" s="6"/>
      <c r="B23" s="7"/>
      <c r="C23" s="4"/>
      <c r="D23" s="4"/>
      <c r="E23" s="4"/>
      <c r="F23" s="4"/>
      <c r="G23" s="4"/>
      <c r="H23" s="4"/>
    </row>
    <row r="24" spans="1:8" ht="29.25" x14ac:dyDescent="0.35">
      <c r="A24" s="17" t="s">
        <v>31</v>
      </c>
      <c r="B24" s="3"/>
      <c r="C24" s="4"/>
      <c r="D24" s="4"/>
      <c r="E24" s="4"/>
      <c r="F24" s="4"/>
      <c r="G24" s="4"/>
      <c r="H24" s="4"/>
    </row>
    <row r="25" spans="1:8" ht="29.25" x14ac:dyDescent="0.35">
      <c r="A25" s="17" t="s">
        <v>32</v>
      </c>
      <c r="B25" s="3"/>
      <c r="C25" s="4"/>
      <c r="D25" s="4"/>
      <c r="E25" s="4"/>
      <c r="F25" s="4"/>
      <c r="G25" s="4"/>
      <c r="H25" s="4"/>
    </row>
    <row r="26" spans="1:8" x14ac:dyDescent="0.2">
      <c r="A26" s="4"/>
      <c r="B26" s="3"/>
      <c r="C26" s="4"/>
      <c r="D26" s="4"/>
      <c r="E26" s="4"/>
      <c r="F26" s="4"/>
      <c r="G26" s="4"/>
      <c r="H26" s="4"/>
    </row>
    <row r="27" spans="1:8" x14ac:dyDescent="0.2">
      <c r="A27" s="4"/>
      <c r="B27" s="3"/>
      <c r="C27" s="4"/>
      <c r="D27" s="4"/>
      <c r="E27" s="4"/>
      <c r="F27" s="4"/>
      <c r="G27" s="4"/>
      <c r="H27" s="4"/>
    </row>
    <row r="28" spans="1:8" x14ac:dyDescent="0.2">
      <c r="A28" s="4"/>
      <c r="B28" s="3"/>
      <c r="C28" s="4"/>
      <c r="D28" s="4"/>
      <c r="E28" s="4"/>
      <c r="F28" s="4"/>
      <c r="G28" s="4"/>
      <c r="H28" s="4"/>
    </row>
    <row r="29" spans="1:8" x14ac:dyDescent="0.2">
      <c r="A29" s="4"/>
      <c r="B29" s="3"/>
      <c r="C29" s="4"/>
      <c r="D29" s="4"/>
      <c r="E29" s="4"/>
      <c r="F29" s="4"/>
      <c r="G29" s="4"/>
      <c r="H29" s="4"/>
    </row>
    <row r="30" spans="1:8" x14ac:dyDescent="0.2">
      <c r="A30" s="4"/>
      <c r="B30" s="3"/>
      <c r="C30" s="4"/>
      <c r="D30" s="4"/>
      <c r="E30" s="4"/>
      <c r="F30" s="4"/>
      <c r="G30" s="4"/>
      <c r="H30" s="4"/>
    </row>
    <row r="31" spans="1:8" x14ac:dyDescent="0.2">
      <c r="A31" s="4"/>
      <c r="B31" s="3"/>
      <c r="C31" s="4"/>
      <c r="D31" s="4"/>
      <c r="E31" s="4"/>
      <c r="F31" s="4"/>
      <c r="G31" s="4"/>
      <c r="H31" s="4"/>
    </row>
  </sheetData>
  <sheetProtection sheet="1" selectLockedCells="1"/>
  <mergeCells count="9">
    <mergeCell ref="E20:H20"/>
    <mergeCell ref="E15:H15"/>
    <mergeCell ref="E21:H21"/>
    <mergeCell ref="E19:H19"/>
    <mergeCell ref="E7:H7"/>
    <mergeCell ref="E8:H8"/>
    <mergeCell ref="E9:H9"/>
    <mergeCell ref="E13:H13"/>
    <mergeCell ref="E14:H14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Collier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M. Repetti</dc:creator>
  <cp:lastModifiedBy>Donna A. Rutherford</cp:lastModifiedBy>
  <cp:lastPrinted>2019-05-17T18:35:04Z</cp:lastPrinted>
  <dcterms:created xsi:type="dcterms:W3CDTF">2007-03-21T14:05:15Z</dcterms:created>
  <dcterms:modified xsi:type="dcterms:W3CDTF">2022-06-30T14:33:14Z</dcterms:modified>
</cp:coreProperties>
</file>